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-partner-integrations.egnyte.com/msoffice/wopi/files/fd1692dc-fd23-489e-bace-ef570242ceaf/WOPIServiceId_TP_EGNYTE_PLUS/WOPIUserId_-/"/>
    </mc:Choice>
  </mc:AlternateContent>
  <xr:revisionPtr revIDLastSave="336" documentId="13_ncr:1_{7E04C294-7A3D-4C70-9D5B-41E3C6FFA067}" xr6:coauthVersionLast="47" xr6:coauthVersionMax="47" xr10:uidLastSave="{4F9F3E38-B374-45A2-A7D6-78E475AF09FD}"/>
  <bookViews>
    <workbookView xWindow="-28920" yWindow="-75" windowWidth="29040" windowHeight="15720" xr2:uid="{EBB65DD3-2B1F-4DF4-B2DA-628288FA6F02}"/>
  </bookViews>
  <sheets>
    <sheet name="BoQ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8" i="1"/>
  <c r="F21" i="1"/>
  <c r="F12" i="1"/>
  <c r="F10" i="1"/>
  <c r="F11" i="1"/>
  <c r="F15" i="1"/>
  <c r="F16" i="1"/>
  <c r="F17" i="1"/>
  <c r="F9" i="1"/>
  <c r="F20" i="1"/>
  <c r="F24" i="1"/>
  <c r="F23" i="1" l="1"/>
  <c r="F25" i="1" s="1"/>
  <c r="F26" i="1" l="1"/>
</calcChain>
</file>

<file path=xl/sharedStrings.xml><?xml version="1.0" encoding="utf-8"?>
<sst xmlns="http://schemas.openxmlformats.org/spreadsheetml/2006/main" count="44" uniqueCount="36">
  <si>
    <t>No</t>
  </si>
  <si>
    <t>Items</t>
  </si>
  <si>
    <t>Unit</t>
  </si>
  <si>
    <t>Estimated Quantity</t>
  </si>
  <si>
    <r>
      <t xml:space="preserve">Instructions: Offeror shall fill out the cells highlighted in </t>
    </r>
    <r>
      <rPr>
        <b/>
        <i/>
        <sz val="11"/>
        <color theme="9" tint="0.39997558519241921"/>
        <rFont val="Gill Sans MT"/>
        <family val="2"/>
      </rPr>
      <t>green</t>
    </r>
    <r>
      <rPr>
        <b/>
        <i/>
        <sz val="11"/>
        <rFont val="Gill Sans MT"/>
        <family val="2"/>
      </rPr>
      <t xml:space="preserve"> and sign and stamp below. Offeror shall submit both the completed Excel file and a signed and stamped PDF of their Best and Final Offer. </t>
    </r>
  </si>
  <si>
    <t>Taxes</t>
  </si>
  <si>
    <t>Value Added Tax:</t>
  </si>
  <si>
    <t>Witholding Tax:</t>
  </si>
  <si>
    <t>Other Tax [please specify]:</t>
  </si>
  <si>
    <t>[Offeror shall insert note(s) if any here.]</t>
  </si>
  <si>
    <t>Authorized Signature and Stamp (above)</t>
  </si>
  <si>
    <t>Name and Title of Signatory:</t>
  </si>
  <si>
    <t>Primary Point of Contact:</t>
  </si>
  <si>
    <t>Name of the Firm/Business (English / Vietnamese):</t>
  </si>
  <si>
    <t>Address:</t>
  </si>
  <si>
    <t>Telephone No.:</t>
  </si>
  <si>
    <t xml:space="preserve">Email Address: </t>
  </si>
  <si>
    <t>Unit Price (VND)</t>
  </si>
  <si>
    <t>Total (VND)</t>
  </si>
  <si>
    <t xml:space="preserve">Project: AE II Services for Dioxin Remediation at Bien Hoa Airbase Area (AE II) Activity </t>
  </si>
  <si>
    <t>Review the existing LTSA Irrigation system Design for phase I</t>
  </si>
  <si>
    <t>LS</t>
  </si>
  <si>
    <t>Prepare 90% design for LTSA irrigation system</t>
  </si>
  <si>
    <t>Prepare 100% design for LTSA irrigation system</t>
  </si>
  <si>
    <t>Prepare 90% design for SW-03 Park Irigation systems</t>
  </si>
  <si>
    <t>Prepare 100% design for SW-03 Park Irigation systems</t>
  </si>
  <si>
    <t>Prepare O&amp;M Plan for LTSA Irrigation System</t>
  </si>
  <si>
    <t>Prepare O&amp;M Plan for SW Park Irrigation System</t>
  </si>
  <si>
    <t>Scope: LTSA Irrigation System Design Services and SW-03 Park Irrigation Design Services</t>
  </si>
  <si>
    <t xml:space="preserve">Optional Award - SW-03 Park Irrigation Design Services </t>
  </si>
  <si>
    <t>LTSA Irrigation Design Services</t>
  </si>
  <si>
    <t>SUBTOTAL (VND):</t>
  </si>
  <si>
    <t>TOTAL (VND):</t>
  </si>
  <si>
    <t>Day labor - hourly rate for engineering support during construction</t>
  </si>
  <si>
    <t>Hr</t>
  </si>
  <si>
    <t>Appendix A: RFQ-008-1 A&amp;E II-2024-006 Irrigation System Design Services for Tetra Tech, Inc - Bill of Quantities Price Quotation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</si>
</sst>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8"/>
      <color rgb="FF002F6C"/>
      <name val="Gill Sans MT"/>
      <family val="2"/>
    </font>
    <font>
      <b/>
      <i/>
      <sz val="11"/>
      <name val="Gill Sans MT"/>
      <family val="2"/>
    </font>
    <font>
      <b/>
      <i/>
      <sz val="11"/>
      <color theme="9" tint="0.39997558519241921"/>
      <name val="Gill Sans MT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8" fillId="0" borderId="0" xfId="0" applyFont="1"/>
    <xf numFmtId="0" fontId="8" fillId="0" borderId="18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3" fillId="0" borderId="14" xfId="0" applyFont="1" applyBorder="1"/>
    <xf numFmtId="0" fontId="2" fillId="0" borderId="15" xfId="0" applyFont="1" applyBorder="1"/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4" borderId="22" xfId="2" applyNumberFormat="1" applyFont="1" applyFill="1" applyBorder="1"/>
    <xf numFmtId="3" fontId="2" fillId="0" borderId="0" xfId="0" applyNumberFormat="1" applyFont="1"/>
    <xf numFmtId="0" fontId="8" fillId="0" borderId="21" xfId="0" applyFont="1" applyBorder="1" applyAlignment="1">
      <alignment horizontal="right" vertical="center"/>
    </xf>
    <xf numFmtId="37" fontId="2" fillId="4" borderId="22" xfId="2" applyNumberFormat="1" applyFont="1" applyFill="1" applyBorder="1"/>
    <xf numFmtId="37" fontId="3" fillId="4" borderId="10" xfId="2" applyNumberFormat="1" applyFont="1" applyFill="1" applyBorder="1"/>
    <xf numFmtId="37" fontId="10" fillId="4" borderId="10" xfId="0" applyNumberFormat="1" applyFont="1" applyFill="1" applyBorder="1"/>
    <xf numFmtId="37" fontId="2" fillId="4" borderId="24" xfId="2" applyNumberFormat="1" applyFont="1" applyFill="1" applyBorder="1"/>
    <xf numFmtId="0" fontId="2" fillId="0" borderId="6" xfId="0" applyFont="1" applyBorder="1" applyAlignment="1">
      <alignment horizontal="center"/>
    </xf>
    <xf numFmtId="37" fontId="2" fillId="0" borderId="4" xfId="2" applyNumberFormat="1" applyFont="1" applyFill="1" applyBorder="1"/>
    <xf numFmtId="0" fontId="2" fillId="0" borderId="32" xfId="0" applyFont="1" applyBorder="1" applyAlignment="1">
      <alignment wrapText="1"/>
    </xf>
    <xf numFmtId="1" fontId="2" fillId="0" borderId="33" xfId="0" applyNumberFormat="1" applyFont="1" applyBorder="1" applyAlignment="1">
      <alignment horizontal="center"/>
    </xf>
    <xf numFmtId="1" fontId="2" fillId="0" borderId="6" xfId="0" applyNumberFormat="1" applyFont="1" applyBorder="1"/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37" fontId="2" fillId="4" borderId="22" xfId="2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165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37" fontId="2" fillId="0" borderId="4" xfId="2" applyNumberFormat="1" applyFont="1" applyFill="1" applyBorder="1" applyAlignment="1">
      <alignment vertical="center"/>
    </xf>
    <xf numFmtId="37" fontId="2" fillId="4" borderId="22" xfId="2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" fontId="2" fillId="0" borderId="3" xfId="0" applyNumberFormat="1" applyFont="1" applyBorder="1" applyAlignment="1">
      <alignment horizontal="center" vertical="center"/>
    </xf>
    <xf numFmtId="164" fontId="2" fillId="0" borderId="6" xfId="2" applyNumberFormat="1" applyFont="1" applyFill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0" fontId="8" fillId="4" borderId="6" xfId="0" quotePrefix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 applyProtection="1">
      <alignment horizontal="left"/>
      <protection locked="0"/>
    </xf>
    <xf numFmtId="0" fontId="8" fillId="4" borderId="22" xfId="0" applyFont="1" applyFill="1" applyBorder="1" applyAlignment="1" applyProtection="1">
      <alignment horizontal="left"/>
      <protection locked="0"/>
    </xf>
    <xf numFmtId="0" fontId="4" fillId="0" borderId="12" xfId="0" applyFont="1" applyBorder="1" applyAlignment="1">
      <alignment horizontal="left" wrapText="1"/>
    </xf>
    <xf numFmtId="0" fontId="4" fillId="0" borderId="25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4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9" fillId="4" borderId="11" xfId="3" applyFill="1" applyBorder="1" applyAlignment="1" applyProtection="1">
      <alignment horizontal="left"/>
      <protection locked="0"/>
    </xf>
    <xf numFmtId="0" fontId="8" fillId="4" borderId="11" xfId="0" applyFont="1" applyFill="1" applyBorder="1" applyAlignment="1" applyProtection="1">
      <alignment horizontal="left"/>
      <protection locked="0"/>
    </xf>
    <xf numFmtId="0" fontId="8" fillId="4" borderId="24" xfId="0" applyFont="1" applyFill="1" applyBorder="1" applyAlignment="1" applyProtection="1">
      <alignment horizontal="left"/>
      <protection locked="0"/>
    </xf>
    <xf numFmtId="2" fontId="3" fillId="0" borderId="16" xfId="1" applyNumberFormat="1" applyFont="1" applyFill="1" applyBorder="1" applyAlignment="1">
      <alignment horizontal="right" vertical="center"/>
    </xf>
    <xf numFmtId="2" fontId="3" fillId="0" borderId="31" xfId="1" applyNumberFormat="1" applyFont="1" applyFill="1" applyBorder="1" applyAlignment="1">
      <alignment horizontal="right" vertical="center"/>
    </xf>
    <xf numFmtId="2" fontId="3" fillId="0" borderId="9" xfId="1" applyNumberFormat="1" applyFont="1" applyFill="1" applyBorder="1" applyAlignment="1">
      <alignment horizontal="right" vertical="center"/>
    </xf>
    <xf numFmtId="2" fontId="3" fillId="0" borderId="10" xfId="1" applyNumberFormat="1" applyFont="1" applyFill="1" applyBorder="1" applyAlignment="1">
      <alignment horizontal="right" vertical="center"/>
    </xf>
    <xf numFmtId="2" fontId="3" fillId="0" borderId="8" xfId="1" applyNumberFormat="1" applyFont="1" applyFill="1" applyBorder="1" applyAlignment="1">
      <alignment horizontal="right" vertical="center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8" fillId="0" borderId="15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center"/>
      <protection locked="0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7" fillId="4" borderId="8" xfId="0" applyFont="1" applyFill="1" applyBorder="1" applyAlignment="1" applyProtection="1">
      <alignment horizontal="left" vertical="center" wrapText="1"/>
      <protection locked="0"/>
    </xf>
    <xf numFmtId="0" fontId="7" fillId="4" borderId="9" xfId="0" applyFont="1" applyFill="1" applyBorder="1" applyAlignment="1" applyProtection="1">
      <alignment horizontal="left" vertical="center" wrapText="1"/>
      <protection locked="0"/>
    </xf>
    <xf numFmtId="0" fontId="7" fillId="4" borderId="10" xfId="0" applyFont="1" applyFill="1" applyBorder="1" applyAlignment="1" applyProtection="1">
      <alignment horizontal="left" vertical="center" wrapText="1"/>
      <protection locked="0"/>
    </xf>
    <xf numFmtId="9" fontId="2" fillId="4" borderId="4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2" fontId="3" fillId="3" borderId="28" xfId="1" applyNumberFormat="1" applyFont="1" applyFill="1" applyBorder="1" applyAlignment="1">
      <alignment horizontal="left" vertical="center"/>
    </xf>
    <xf numFmtId="2" fontId="3" fillId="3" borderId="7" xfId="1" applyNumberFormat="1" applyFont="1" applyFill="1" applyBorder="1" applyAlignment="1">
      <alignment horizontal="left" vertical="center"/>
    </xf>
    <xf numFmtId="2" fontId="3" fillId="3" borderId="29" xfId="1" applyNumberFormat="1" applyFont="1" applyFill="1" applyBorder="1" applyAlignment="1">
      <alignment horizontal="left" vertical="center"/>
    </xf>
    <xf numFmtId="2" fontId="2" fillId="0" borderId="30" xfId="1" applyNumberFormat="1" applyFont="1" applyFill="1" applyBorder="1" applyAlignment="1">
      <alignment horizontal="right" vertical="center"/>
    </xf>
    <xf numFmtId="2" fontId="2" fillId="0" borderId="3" xfId="1" applyNumberFormat="1" applyFont="1" applyFill="1" applyBorder="1" applyAlignment="1">
      <alignment horizontal="right" vertical="center"/>
    </xf>
    <xf numFmtId="0" fontId="8" fillId="4" borderId="19" xfId="0" applyFont="1" applyFill="1" applyBorder="1" applyAlignment="1" applyProtection="1">
      <alignment horizontal="left"/>
      <protection locked="0"/>
    </xf>
    <xf numFmtId="0" fontId="8" fillId="4" borderId="20" xfId="0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22" xfId="0" applyFont="1" applyFill="1" applyBorder="1" applyAlignment="1" applyProtection="1">
      <alignment horizontal="left" vertical="center" wrapText="1"/>
      <protection locked="0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11"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5" formatCode="#,##0_);\(#,##0\)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5" formatCode="0.000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fill>
        <patternFill patternType="none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2F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tratechinc-my.sharepoint.com/personal/brittany_wakefield_tetratech_com/Documents/Documents/A-005/BoQ%20RevB_TL_N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1-Y2 BoQ"/>
      <sheetName val="breakdown"/>
      <sheetName val="Sheet1"/>
      <sheetName val="Soil"/>
      <sheetName val="Sediment"/>
      <sheetName val="Bo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0D9DA0-DB3F-49A8-B8D5-6E160E0933E1}" name="Table13" displayName="Table13" ref="A7:F20" totalsRowShown="0" headerRowDxfId="10" dataDxfId="8" headerRowBorderDxfId="9" tableBorderDxfId="7" totalsRowBorderDxfId="6">
  <tableColumns count="6">
    <tableColumn id="1" xr3:uid="{4E4A415F-B11E-4527-95F2-A7314B7007A1}" name="No" dataDxfId="5">
      <calculatedColumnFormula>ROW()-7</calculatedColumnFormula>
    </tableColumn>
    <tableColumn id="2" xr3:uid="{FF713301-4588-4893-8CE2-F56AE6F99182}" name="Items" dataDxfId="4"/>
    <tableColumn id="4" xr3:uid="{57F19C2D-801A-4C84-828A-B4095AB20BA0}" name="Unit" dataDxfId="3">
      <calculatedColumnFormula>+[1]Soil!D37</calculatedColumnFormula>
    </tableColumn>
    <tableColumn id="3" xr3:uid="{815F311D-07B5-49F7-B4E2-FE232640EDF1}" name="Estimated Quantity" dataDxfId="2"/>
    <tableColumn id="6" xr3:uid="{0354824B-5F80-4FF5-BED1-E089062AC367}" name="Unit Price (VND)" dataDxfId="1"/>
    <tableColumn id="5" xr3:uid="{DC198186-7CA6-4624-801E-6C5AA86D6A50}" name="Total (VND)" dataDxfId="0" dataCellStyle="Currency">
      <calculatedColumnFormula>Table13[[#This Row],[Estimated Quantity]]*Table13[[#This Row],[Unit Price (VND)]]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43C8-F4B8-4DD3-AA1A-191747C73304}">
  <sheetPr>
    <pageSetUpPr fitToPage="1"/>
  </sheetPr>
  <dimension ref="A1:L46"/>
  <sheetViews>
    <sheetView tabSelected="1" zoomScale="90" zoomScaleNormal="90" workbookViewId="0">
      <selection sqref="A1:F2"/>
    </sheetView>
  </sheetViews>
  <sheetFormatPr defaultColWidth="8.85546875" defaultRowHeight="17.25" x14ac:dyDescent="0.35"/>
  <cols>
    <col min="1" max="1" width="9.85546875" style="1" customWidth="1"/>
    <col min="2" max="2" width="80.28515625" style="1" customWidth="1"/>
    <col min="3" max="3" width="16.85546875" style="1" customWidth="1"/>
    <col min="4" max="4" width="12.28515625" style="2" customWidth="1"/>
    <col min="5" max="5" width="22.140625" style="1" bestFit="1" customWidth="1"/>
    <col min="6" max="6" width="16.42578125" style="1" customWidth="1"/>
    <col min="7" max="7" width="14" style="1" bestFit="1" customWidth="1"/>
    <col min="8" max="8" width="13.28515625" style="1" bestFit="1" customWidth="1"/>
    <col min="9" max="16384" width="8.85546875" style="1"/>
  </cols>
  <sheetData>
    <row r="1" spans="1:9" ht="12.75" customHeight="1" x14ac:dyDescent="0.35">
      <c r="A1" s="46" t="s">
        <v>35</v>
      </c>
      <c r="B1" s="47"/>
      <c r="C1" s="47"/>
      <c r="D1" s="47"/>
      <c r="E1" s="47"/>
      <c r="F1" s="48"/>
    </row>
    <row r="2" spans="1:9" ht="60.75" customHeight="1" x14ac:dyDescent="0.35">
      <c r="A2" s="49"/>
      <c r="B2" s="50"/>
      <c r="C2" s="50"/>
      <c r="D2" s="50"/>
      <c r="E2" s="50"/>
      <c r="F2" s="51"/>
    </row>
    <row r="3" spans="1:9" x14ac:dyDescent="0.35">
      <c r="A3" s="10" t="s">
        <v>19</v>
      </c>
      <c r="F3" s="11"/>
    </row>
    <row r="4" spans="1:9" x14ac:dyDescent="0.35">
      <c r="A4" s="10" t="s">
        <v>28</v>
      </c>
      <c r="F4" s="11"/>
    </row>
    <row r="5" spans="1:9" x14ac:dyDescent="0.35">
      <c r="A5" s="52" t="s">
        <v>4</v>
      </c>
      <c r="B5" s="53"/>
      <c r="C5" s="53"/>
      <c r="D5" s="53"/>
      <c r="E5" s="53"/>
      <c r="F5" s="54"/>
    </row>
    <row r="6" spans="1:9" x14ac:dyDescent="0.35">
      <c r="A6" s="55"/>
      <c r="B6" s="53"/>
      <c r="C6" s="53"/>
      <c r="D6" s="53"/>
      <c r="E6" s="53"/>
      <c r="F6" s="54"/>
    </row>
    <row r="7" spans="1:9" s="2" customFormat="1" ht="34.5" x14ac:dyDescent="0.35">
      <c r="A7" s="12" t="s">
        <v>0</v>
      </c>
      <c r="B7" s="3" t="s">
        <v>1</v>
      </c>
      <c r="C7" s="3" t="s">
        <v>2</v>
      </c>
      <c r="D7" s="4" t="s">
        <v>3</v>
      </c>
      <c r="E7" s="5" t="s">
        <v>17</v>
      </c>
      <c r="F7" s="13" t="s">
        <v>18</v>
      </c>
    </row>
    <row r="8" spans="1:9" s="32" customFormat="1" x14ac:dyDescent="0.25">
      <c r="A8" s="29" t="s">
        <v>30</v>
      </c>
      <c r="B8" s="30"/>
      <c r="C8" s="26"/>
      <c r="D8" s="31"/>
      <c r="E8" s="27"/>
      <c r="F8" s="28"/>
    </row>
    <row r="9" spans="1:9" s="37" customFormat="1" x14ac:dyDescent="0.25">
      <c r="A9" s="33">
        <v>1</v>
      </c>
      <c r="B9" s="30" t="s">
        <v>20</v>
      </c>
      <c r="C9" s="26" t="s">
        <v>21</v>
      </c>
      <c r="D9" s="34">
        <v>1</v>
      </c>
      <c r="E9" s="35"/>
      <c r="F9" s="36">
        <f>Table13[[#This Row],[Estimated Quantity]]*Table13[[#This Row],[Unit Price (VND)]]</f>
        <v>0</v>
      </c>
      <c r="H9" s="38"/>
    </row>
    <row r="10" spans="1:9" s="39" customFormat="1" x14ac:dyDescent="0.25">
      <c r="A10" s="40">
        <v>2</v>
      </c>
      <c r="B10" s="30" t="s">
        <v>22</v>
      </c>
      <c r="C10" s="26" t="s">
        <v>21</v>
      </c>
      <c r="D10" s="34">
        <v>1</v>
      </c>
      <c r="E10" s="41"/>
      <c r="F10" s="36">
        <f>Table13[[#This Row],[Estimated Quantity]]*Table13[[#This Row],[Unit Price (VND)]]</f>
        <v>0</v>
      </c>
      <c r="H10" s="38"/>
      <c r="I10" s="37"/>
    </row>
    <row r="11" spans="1:9" s="39" customFormat="1" x14ac:dyDescent="0.25">
      <c r="A11" s="40">
        <v>3</v>
      </c>
      <c r="B11" s="30" t="s">
        <v>23</v>
      </c>
      <c r="C11" s="26" t="s">
        <v>21</v>
      </c>
      <c r="D11" s="34">
        <v>1</v>
      </c>
      <c r="E11" s="41"/>
      <c r="F11" s="36">
        <f>Table13[[#This Row],[Estimated Quantity]]*Table13[[#This Row],[Unit Price (VND)]]</f>
        <v>0</v>
      </c>
      <c r="H11" s="38"/>
      <c r="I11" s="37"/>
    </row>
    <row r="12" spans="1:9" s="39" customFormat="1" x14ac:dyDescent="0.25">
      <c r="A12" s="40">
        <v>4</v>
      </c>
      <c r="B12" s="42" t="s">
        <v>26</v>
      </c>
      <c r="C12" s="26" t="s">
        <v>21</v>
      </c>
      <c r="D12" s="34">
        <v>1</v>
      </c>
      <c r="E12" s="41"/>
      <c r="F12" s="36">
        <f>Table13[[#This Row],[Estimated Quantity]]*Table13[[#This Row],[Unit Price (VND)]]</f>
        <v>0</v>
      </c>
      <c r="H12" s="38"/>
      <c r="I12" s="37"/>
    </row>
    <row r="13" spans="1:9" s="39" customFormat="1" x14ac:dyDescent="0.25">
      <c r="A13" s="40">
        <v>5</v>
      </c>
      <c r="B13" s="30" t="s">
        <v>33</v>
      </c>
      <c r="C13" s="26" t="s">
        <v>34</v>
      </c>
      <c r="D13" s="34">
        <v>40</v>
      </c>
      <c r="E13" s="41"/>
      <c r="F13" s="36">
        <f>Table13[[#This Row],[Estimated Quantity]]*Table13[[#This Row],[Unit Price (VND)]]</f>
        <v>0</v>
      </c>
      <c r="H13" s="38"/>
      <c r="I13" s="37"/>
    </row>
    <row r="14" spans="1:9" s="39" customFormat="1" x14ac:dyDescent="0.25">
      <c r="A14" s="29" t="s">
        <v>29</v>
      </c>
      <c r="B14" s="30"/>
      <c r="C14" s="26"/>
      <c r="D14" s="31"/>
      <c r="E14" s="41"/>
      <c r="F14" s="36"/>
      <c r="H14" s="38"/>
      <c r="I14" s="37"/>
    </row>
    <row r="15" spans="1:9" s="39" customFormat="1" x14ac:dyDescent="0.25">
      <c r="A15" s="40">
        <v>6</v>
      </c>
      <c r="B15" s="30" t="s">
        <v>24</v>
      </c>
      <c r="C15" s="26" t="s">
        <v>21</v>
      </c>
      <c r="D15" s="34">
        <v>1</v>
      </c>
      <c r="E15" s="41"/>
      <c r="F15" s="36">
        <f>Table13[[#This Row],[Estimated Quantity]]*Table13[[#This Row],[Unit Price (VND)]]</f>
        <v>0</v>
      </c>
      <c r="H15" s="38"/>
      <c r="I15" s="37"/>
    </row>
    <row r="16" spans="1:9" s="39" customFormat="1" x14ac:dyDescent="0.25">
      <c r="A16" s="40">
        <v>7</v>
      </c>
      <c r="B16" s="30" t="s">
        <v>25</v>
      </c>
      <c r="C16" s="26" t="s">
        <v>21</v>
      </c>
      <c r="D16" s="34">
        <v>1</v>
      </c>
      <c r="E16" s="41"/>
      <c r="F16" s="36">
        <f>Table13[[#This Row],[Estimated Quantity]]*Table13[[#This Row],[Unit Price (VND)]]</f>
        <v>0</v>
      </c>
      <c r="H16" s="38"/>
      <c r="I16" s="37"/>
    </row>
    <row r="17" spans="1:12" s="39" customFormat="1" x14ac:dyDescent="0.25">
      <c r="A17" s="40">
        <v>8</v>
      </c>
      <c r="B17" s="42" t="s">
        <v>27</v>
      </c>
      <c r="C17" s="26" t="s">
        <v>21</v>
      </c>
      <c r="D17" s="34">
        <v>1</v>
      </c>
      <c r="E17" s="41"/>
      <c r="F17" s="36">
        <f>Table13[[#This Row],[Estimated Quantity]]*Table13[[#This Row],[Unit Price (VND)]]</f>
        <v>0</v>
      </c>
      <c r="H17" s="38"/>
      <c r="I17" s="37"/>
    </row>
    <row r="18" spans="1:12" s="39" customFormat="1" x14ac:dyDescent="0.25">
      <c r="A18" s="40">
        <v>9</v>
      </c>
      <c r="B18" s="30" t="s">
        <v>33</v>
      </c>
      <c r="C18" s="26" t="s">
        <v>34</v>
      </c>
      <c r="D18" s="34">
        <v>40</v>
      </c>
      <c r="E18" s="41"/>
      <c r="F18" s="36">
        <f>Table13[[#This Row],[Estimated Quantity]]*Table13[[#This Row],[Unit Price (VND)]]</f>
        <v>0</v>
      </c>
      <c r="H18" s="38"/>
      <c r="I18" s="37"/>
    </row>
    <row r="19" spans="1:12" s="39" customFormat="1" x14ac:dyDescent="0.25">
      <c r="A19" s="40"/>
      <c r="B19" s="30"/>
      <c r="C19" s="26"/>
      <c r="D19" s="34"/>
      <c r="E19" s="41"/>
      <c r="F19" s="36"/>
      <c r="H19" s="38"/>
      <c r="I19" s="37"/>
    </row>
    <row r="20" spans="1:12" ht="18" thickBot="1" x14ac:dyDescent="0.4">
      <c r="A20" s="24"/>
      <c r="B20" s="23"/>
      <c r="C20" s="21"/>
      <c r="D20" s="25"/>
      <c r="E20" s="22"/>
      <c r="F20" s="20">
        <f>Table13[[#This Row],[Estimated Quantity]]*Table13[[#This Row],[Unit Price (VND)]]</f>
        <v>0</v>
      </c>
      <c r="H20" s="15"/>
    </row>
    <row r="21" spans="1:12" ht="18" thickBot="1" x14ac:dyDescent="0.4">
      <c r="A21" s="59" t="s">
        <v>31</v>
      </c>
      <c r="B21" s="60"/>
      <c r="C21" s="61"/>
      <c r="D21" s="61"/>
      <c r="E21" s="62"/>
      <c r="F21" s="18">
        <f>SUBTOTAL(109,Table13[Total (VND)])</f>
        <v>0</v>
      </c>
    </row>
    <row r="22" spans="1:12" x14ac:dyDescent="0.35">
      <c r="A22" s="78" t="s">
        <v>5</v>
      </c>
      <c r="B22" s="79"/>
      <c r="C22" s="79"/>
      <c r="D22" s="79"/>
      <c r="E22" s="79"/>
      <c r="F22" s="80"/>
    </row>
    <row r="23" spans="1:12" x14ac:dyDescent="0.35">
      <c r="A23" s="81" t="s">
        <v>6</v>
      </c>
      <c r="B23" s="82"/>
      <c r="C23" s="75">
        <v>0.08</v>
      </c>
      <c r="D23" s="76"/>
      <c r="E23" s="77"/>
      <c r="F23" s="17">
        <f>F21*C23</f>
        <v>0</v>
      </c>
    </row>
    <row r="24" spans="1:12" x14ac:dyDescent="0.35">
      <c r="A24" s="81" t="s">
        <v>7</v>
      </c>
      <c r="B24" s="82"/>
      <c r="C24" s="75">
        <v>0</v>
      </c>
      <c r="D24" s="76"/>
      <c r="E24" s="77"/>
      <c r="F24" s="14">
        <f t="shared" ref="F24:F25" si="0">F22*C24</f>
        <v>0</v>
      </c>
    </row>
    <row r="25" spans="1:12" ht="18" thickBot="1" x14ac:dyDescent="0.4">
      <c r="A25" s="81" t="s">
        <v>8</v>
      </c>
      <c r="B25" s="82"/>
      <c r="C25" s="75">
        <v>0</v>
      </c>
      <c r="D25" s="76"/>
      <c r="E25" s="77"/>
      <c r="F25" s="14">
        <f t="shared" si="0"/>
        <v>0</v>
      </c>
    </row>
    <row r="26" spans="1:12" ht="18" thickBot="1" x14ac:dyDescent="0.4">
      <c r="A26" s="63" t="s">
        <v>32</v>
      </c>
      <c r="B26" s="61"/>
      <c r="C26" s="61"/>
      <c r="D26" s="61"/>
      <c r="E26" s="61"/>
      <c r="F26" s="19">
        <f>F21+F23+F24+F25</f>
        <v>0</v>
      </c>
      <c r="G26"/>
      <c r="H26"/>
      <c r="I26"/>
      <c r="J26"/>
      <c r="K26"/>
      <c r="L26"/>
    </row>
    <row r="27" spans="1:12" s="6" customFormat="1" ht="33" customHeight="1" thickBot="1" x14ac:dyDescent="0.3">
      <c r="A27" s="72" t="s">
        <v>9</v>
      </c>
      <c r="B27" s="73"/>
      <c r="C27" s="73"/>
      <c r="D27" s="73"/>
      <c r="E27" s="73"/>
      <c r="F27" s="74"/>
      <c r="G27"/>
      <c r="H27"/>
      <c r="I27"/>
      <c r="J27"/>
      <c r="K27"/>
      <c r="L27"/>
    </row>
    <row r="28" spans="1:12" s="6" customFormat="1" ht="15.75" thickBot="1" x14ac:dyDescent="0.3">
      <c r="G28"/>
      <c r="H28"/>
      <c r="I28"/>
      <c r="J28"/>
      <c r="K28"/>
      <c r="L28"/>
    </row>
    <row r="29" spans="1:12" s="6" customFormat="1" ht="16.899999999999999" customHeight="1" x14ac:dyDescent="0.25">
      <c r="B29" s="64"/>
      <c r="C29" s="65"/>
      <c r="G29"/>
      <c r="H29"/>
      <c r="I29"/>
      <c r="J29"/>
      <c r="K29"/>
      <c r="L29"/>
    </row>
    <row r="30" spans="1:12" s="6" customFormat="1" ht="16.899999999999999" customHeight="1" x14ac:dyDescent="0.25">
      <c r="B30" s="66"/>
      <c r="C30" s="67"/>
      <c r="G30"/>
      <c r="H30"/>
      <c r="I30"/>
      <c r="J30"/>
      <c r="K30"/>
      <c r="L30"/>
    </row>
    <row r="31" spans="1:12" s="6" customFormat="1" ht="16.899999999999999" customHeight="1" x14ac:dyDescent="0.2">
      <c r="B31" s="66"/>
      <c r="C31" s="67"/>
    </row>
    <row r="32" spans="1:12" s="6" customFormat="1" ht="16.899999999999999" customHeight="1" x14ac:dyDescent="0.2">
      <c r="B32" s="66"/>
      <c r="C32" s="67"/>
    </row>
    <row r="33" spans="2:6" s="6" customFormat="1" ht="16.899999999999999" customHeight="1" x14ac:dyDescent="0.2">
      <c r="B33" s="66"/>
      <c r="C33" s="67"/>
    </row>
    <row r="34" spans="2:6" s="6" customFormat="1" ht="16.899999999999999" customHeight="1" x14ac:dyDescent="0.2">
      <c r="B34" s="66"/>
      <c r="C34" s="67"/>
    </row>
    <row r="35" spans="2:6" s="6" customFormat="1" ht="16.899999999999999" customHeight="1" x14ac:dyDescent="0.2">
      <c r="B35" s="66"/>
      <c r="C35" s="67"/>
    </row>
    <row r="36" spans="2:6" s="6" customFormat="1" ht="16.899999999999999" customHeight="1" thickBot="1" x14ac:dyDescent="0.25">
      <c r="B36" s="66"/>
      <c r="C36" s="67"/>
    </row>
    <row r="37" spans="2:6" s="6" customFormat="1" ht="16.899999999999999" customHeight="1" x14ac:dyDescent="0.2">
      <c r="B37" s="66"/>
      <c r="C37" s="67"/>
    </row>
    <row r="38" spans="2:6" s="6" customFormat="1" ht="16.899999999999999" customHeight="1" thickBot="1" x14ac:dyDescent="0.25">
      <c r="B38" s="68"/>
      <c r="C38" s="69"/>
    </row>
    <row r="39" spans="2:6" s="6" customFormat="1" ht="15" customHeight="1" thickBot="1" x14ac:dyDescent="0.25">
      <c r="B39" s="70" t="s">
        <v>10</v>
      </c>
      <c r="C39" s="71"/>
    </row>
    <row r="40" spans="2:6" s="6" customFormat="1" ht="15" customHeight="1" x14ac:dyDescent="0.2">
      <c r="B40" s="7" t="s">
        <v>11</v>
      </c>
      <c r="C40" s="83"/>
      <c r="D40" s="83"/>
      <c r="E40" s="83"/>
      <c r="F40" s="84"/>
    </row>
    <row r="41" spans="2:6" s="6" customFormat="1" ht="15" customHeight="1" x14ac:dyDescent="0.2">
      <c r="B41" s="8" t="s">
        <v>12</v>
      </c>
      <c r="C41" s="44"/>
      <c r="D41" s="44"/>
      <c r="E41" s="44"/>
      <c r="F41" s="45"/>
    </row>
    <row r="42" spans="2:6" s="6" customFormat="1" ht="33.6" customHeight="1" x14ac:dyDescent="0.2">
      <c r="B42" s="16" t="s">
        <v>13</v>
      </c>
      <c r="C42" s="85"/>
      <c r="D42" s="85"/>
      <c r="E42" s="85"/>
      <c r="F42" s="86"/>
    </row>
    <row r="43" spans="2:6" s="6" customFormat="1" ht="15" customHeight="1" x14ac:dyDescent="0.2">
      <c r="B43" s="8" t="s">
        <v>14</v>
      </c>
      <c r="C43" s="44"/>
      <c r="D43" s="44"/>
      <c r="E43" s="44"/>
      <c r="F43" s="45"/>
    </row>
    <row r="44" spans="2:6" s="6" customFormat="1" ht="15" customHeight="1" x14ac:dyDescent="0.2">
      <c r="B44" s="8" t="s">
        <v>15</v>
      </c>
      <c r="C44" s="43"/>
      <c r="D44" s="44"/>
      <c r="E44" s="44"/>
      <c r="F44" s="45"/>
    </row>
    <row r="45" spans="2:6" s="6" customFormat="1" ht="15" customHeight="1" thickBot="1" x14ac:dyDescent="0.3">
      <c r="B45" s="9" t="s">
        <v>16</v>
      </c>
      <c r="C45" s="56"/>
      <c r="D45" s="57"/>
      <c r="E45" s="57"/>
      <c r="F45" s="58"/>
    </row>
    <row r="46" spans="2:6" s="6" customFormat="1" ht="12.75" x14ac:dyDescent="0.2"/>
  </sheetData>
  <mergeCells count="20">
    <mergeCell ref="C40:F40"/>
    <mergeCell ref="C41:F41"/>
    <mergeCell ref="C42:F42"/>
    <mergeCell ref="C43:F43"/>
    <mergeCell ref="C44:F44"/>
    <mergeCell ref="A1:F2"/>
    <mergeCell ref="A5:F6"/>
    <mergeCell ref="C45:F45"/>
    <mergeCell ref="A21:E21"/>
    <mergeCell ref="A26:E26"/>
    <mergeCell ref="B29:C38"/>
    <mergeCell ref="B39:C39"/>
    <mergeCell ref="A27:F27"/>
    <mergeCell ref="C23:E23"/>
    <mergeCell ref="C24:E24"/>
    <mergeCell ref="C25:E25"/>
    <mergeCell ref="A22:F22"/>
    <mergeCell ref="A23:B23"/>
    <mergeCell ref="A24:B24"/>
    <mergeCell ref="A25:B25"/>
  </mergeCells>
  <pageMargins left="0.32" right="0.09" top="0.33" bottom="0.11" header="0.3" footer="0.13"/>
  <pageSetup paperSize="9" scale="68" orientation="landscape" horizontalDpi="300" verticalDpi="300" r:id="rId1"/>
  <ignoredErrors>
    <ignoredError sqref="C9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Vu, Nam</dc:creator>
  <cp:lastModifiedBy>Nanette Nelson</cp:lastModifiedBy>
  <cp:lastPrinted>2024-04-12T08:16:07Z</cp:lastPrinted>
  <dcterms:created xsi:type="dcterms:W3CDTF">2023-10-03T07:21:24Z</dcterms:created>
  <dcterms:modified xsi:type="dcterms:W3CDTF">2024-11-13T09:01:26Z</dcterms:modified>
</cp:coreProperties>
</file>